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<sst xmlns="http://schemas.openxmlformats.org/spreadsheetml/2006/main" count="119" uniqueCount="92">
  <si>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</si>
  <si>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</si>
  <si>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</si>
  <si>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</si>
  <si>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</si>
  <si>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</si>
  <si>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</si>
  <si>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</si>
  <si>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</si>
  <si>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</si>
  <si>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</si>
  <si>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</si>
  <si>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</si>
  <si>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</si>
  <si>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</si>
  <si>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</si>
  <si>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</si>
  <si>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</si>
  <si>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</si>
  <si>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</si>
  <si>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</si>
  <si>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</si>
  <si>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</si>
  <si>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</si>
  <si>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</si>
  <si>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</si>
  <si>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</si>
  <si>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</si>
  <si>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</si>
  <si>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</si>
  <si>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</si>
  <si>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</si>
  <si>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</si>
  <si>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</si>
  <si>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</si>
  <si>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</si>
  <si>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</si>
  <si>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</si>
  <si>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</si>
  <si>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</si>
  <si>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</si>
  <si>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</si>
  <si>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</si>
  <si>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</si>
  <si>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</si>
  <si>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</si>
  <si>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</si>
  <si>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</si>
  <si>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</si>
  <si>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</si>
  <si>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</si>
  <si>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</si>
  <si>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</si>
  <si>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</si>
  <si>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</si>
  <si>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</si>
  <si>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Contribution to PM CARES Fund</t>
  </si>
  <si>
    <t>TGT (S.ST)</t>
  </si>
  <si>
    <t>TGT (SNS)</t>
  </si>
  <si>
    <t>TGT (MATHS)</t>
  </si>
  <si>
    <t>TGT (ENG)</t>
  </si>
  <si>
    <t>TGT (HINDI)</t>
  </si>
  <si>
    <t>TGT (SCIENCE)</t>
  </si>
  <si>
    <t>TGT (WE)</t>
  </si>
  <si>
    <t>TGT (AE)</t>
  </si>
  <si>
    <t>TGT (PH E)</t>
  </si>
  <si>
    <t>LIBRARIAN</t>
  </si>
  <si>
    <t>PRT (MUSIC)</t>
  </si>
  <si>
    <t>PRT</t>
  </si>
  <si>
    <t>SSA</t>
  </si>
  <si>
    <t>JSA</t>
  </si>
  <si>
    <t xml:space="preserve">SS </t>
  </si>
  <si>
    <t>MS ANKITA</t>
  </si>
  <si>
    <t>SHRI RAGHAV KUMAR JHA</t>
  </si>
  <si>
    <t>SHRI GANGA SAGAR JHA</t>
  </si>
  <si>
    <t>SHRI RANDHIR KUMAR</t>
  </si>
  <si>
    <t>SH ANSHUMAN DUTTA</t>
  </si>
  <si>
    <t>SHRI MALAYA KUMAR SAH</t>
  </si>
  <si>
    <t>SHRI SAPAN KUMAR MANDAL</t>
  </si>
  <si>
    <t>SH. RATAN KUMAR</t>
  </si>
  <si>
    <t>Dr.SHILA KUMARI JHA</t>
  </si>
  <si>
    <t>SHRI. S. S. PALIT</t>
  </si>
  <si>
    <t>SHRI. PANKAJ KUMAR</t>
  </si>
  <si>
    <t>MISS ELINA MURMU</t>
  </si>
  <si>
    <t>SHRI ARUN KUMAR CHOUDHARY</t>
  </si>
  <si>
    <t>SHRI AJAY KUMAR YADAV</t>
  </si>
  <si>
    <t>SMT RIMPI HAZARIKA</t>
  </si>
  <si>
    <t>SH. VIRENDRA KUMAR SHARMA</t>
  </si>
  <si>
    <t>SHRI KANAK BIHARI PATHAK</t>
  </si>
  <si>
    <t>SHRI SHIVNANDAN MARANDI</t>
  </si>
  <si>
    <t>SHRI. MAHENDRA RAM</t>
  </si>
  <si>
    <t>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</si>
</sst>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33" borderId="10" xfId="0" applyNumberFormat="1" applyFont="1" applyFill="1" applyBorder="1" applyAlignment="1" applyProtection="1">
      <alignment horizontal="left" wrapText="1"/>
      <protection locked="0"/>
    </xf>
    <xf numFmtId="1" fontId="5" fillId="33" borderId="10" xfId="0" applyNumberFormat="1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 wrapText="1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 wrapText="1"/>
      <protection locked="0"/>
    </xf>
    <xf numFmtId="1" fontId="45" fillId="33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1" fontId="5" fillId="33" borderId="10" xfId="58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3" fillId="12" borderId="10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0" fontId="2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 wrapText="1"/>
      <protection/>
    </xf>
    <xf numFmtId="0" fontId="3" fillId="12" borderId="10" xfId="0" applyFont="1" applyFill="1" applyBorder="1" applyAlignment="1">
      <alignment vertical="top" wrapText="1" readingOrder="1"/>
    </xf>
    <xf numFmtId="0" fontId="0" fillId="0" borderId="10" xfId="0" applyFont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wrapText="1"/>
      <protection locked="0"/>
    </xf>
    <xf numFmtId="49" fontId="7" fillId="33" borderId="10" xfId="0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1" fontId="46" fillId="33" borderId="10" xfId="0" applyNumberFormat="1" applyFont="1" applyFill="1" applyBorder="1" applyAlignment="1" applyProtection="1">
      <alignment horizontal="left" wrapText="1"/>
      <protection locked="0"/>
    </xf>
    <xf numFmtId="1" fontId="46" fillId="33" borderId="10" xfId="0" applyNumberFormat="1" applyFont="1" applyFill="1" applyBorder="1" applyAlignment="1" applyProtection="1">
      <alignment wrapText="1"/>
      <protection locked="0"/>
    </xf>
    <xf numFmtId="1" fontId="47" fillId="33" borderId="10" xfId="0" applyNumberFormat="1" applyFont="1" applyFill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0" fontId="28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wrapText="1"/>
      <protection locked="0"/>
    </xf>
    <xf numFmtId="0" fontId="28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view="pageBreakPreview" zoomScale="85" zoomScaleNormal="85" zoomScaleSheetLayoutView="85" zoomScalePageLayoutView="0" workbookViewId="0" topLeftCell="A1">
      <pane xSplit="3" ySplit="1" topLeftCell="AU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7" sqref="D17"/>
    </sheetView>
  </sheetViews>
  <sheetFormatPr defaultColWidth="9.140625" defaultRowHeight="15"/>
  <cols>
    <col min="1" max="1" width="6.8515625" style="20" customWidth="1"/>
    <col min="2" max="2" width="9.140625" style="21" customWidth="1"/>
    <col min="3" max="3" width="40.28125" style="20" bestFit="1" customWidth="1"/>
    <col min="4" max="4" width="18.421875" style="20" customWidth="1"/>
    <col min="5" max="5" width="6.8515625" style="20" bestFit="1" customWidth="1"/>
    <col min="6" max="6" width="5.8515625" style="20" bestFit="1" customWidth="1"/>
    <col min="7" max="8" width="3.57421875" style="20" bestFit="1" customWidth="1"/>
    <col min="9" max="9" width="10.7109375" style="20" bestFit="1" customWidth="1"/>
    <col min="10" max="10" width="10.8515625" style="20" bestFit="1" customWidth="1"/>
    <col min="11" max="11" width="10.421875" style="20" bestFit="1" customWidth="1"/>
    <col min="12" max="12" width="10.8515625" style="20" bestFit="1" customWidth="1"/>
    <col min="13" max="13" width="11.7109375" style="20" bestFit="1" customWidth="1"/>
    <col min="14" max="14" width="10.8515625" style="20" bestFit="1" customWidth="1"/>
    <col min="15" max="28" width="9.28125" style="20" bestFit="1" customWidth="1"/>
    <col min="29" max="29" width="10.57421875" style="20" bestFit="1" customWidth="1"/>
    <col min="30" max="33" width="9.28125" style="20" bestFit="1" customWidth="1"/>
    <col min="34" max="35" width="9.28125" style="1" bestFit="1" customWidth="1"/>
    <col min="36" max="52" width="9.28125" style="20" bestFit="1" customWidth="1"/>
    <col min="53" max="53" width="9.28125" style="24" bestFit="1" customWidth="1"/>
    <col min="54" max="61" width="9.28125" style="20" bestFit="1" customWidth="1"/>
    <col min="62" max="62" width="9.140625" style="20" customWidth="1"/>
    <col min="63" max="16384" width="9.140625" style="1" customWidth="1"/>
  </cols>
  <sheetData>
    <row r="1" spans="1:62" s="2" customFormat="1" ht="114.75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3" t="s">
        <v>7</v>
      </c>
      <c r="I1" s="6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26" t="s">
        <v>15</v>
      </c>
      <c r="P1" s="25" t="s">
        <v>16</v>
      </c>
      <c r="Q1" s="6" t="s">
        <v>17</v>
      </c>
      <c r="R1" s="6" t="s">
        <v>20</v>
      </c>
      <c r="S1" s="8" t="s">
        <v>22</v>
      </c>
      <c r="T1" s="6" t="s">
        <v>23</v>
      </c>
      <c r="U1" s="8" t="s">
        <v>24</v>
      </c>
      <c r="V1" s="6" t="s">
        <v>25</v>
      </c>
      <c r="W1" s="6" t="s">
        <v>26</v>
      </c>
      <c r="X1" s="6" t="s">
        <v>21</v>
      </c>
      <c r="Y1" s="8" t="s">
        <v>18</v>
      </c>
      <c r="Z1" s="25" t="s">
        <v>14</v>
      </c>
      <c r="AA1" s="8" t="s">
        <v>27</v>
      </c>
      <c r="AB1" s="6" t="s">
        <v>19</v>
      </c>
      <c r="AC1" s="8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31" t="s">
        <v>33</v>
      </c>
      <c r="AI1" s="31" t="s">
        <v>15</v>
      </c>
      <c r="AJ1" s="3" t="s">
        <v>34</v>
      </c>
      <c r="AK1" s="8" t="s">
        <v>35</v>
      </c>
      <c r="AL1" s="22" t="s">
        <v>36</v>
      </c>
      <c r="AM1" s="3" t="s">
        <v>37</v>
      </c>
      <c r="AN1" s="22" t="s">
        <v>36</v>
      </c>
      <c r="AO1" s="22" t="s">
        <v>56</v>
      </c>
      <c r="AP1" s="22" t="s">
        <v>38</v>
      </c>
      <c r="AQ1" s="3" t="s">
        <v>53</v>
      </c>
      <c r="AR1" s="3" t="s">
        <v>39</v>
      </c>
      <c r="AS1" s="3" t="s">
        <v>40</v>
      </c>
      <c r="AT1" s="3" t="s">
        <v>54</v>
      </c>
      <c r="AU1" s="28" t="s">
        <v>55</v>
      </c>
      <c r="AV1" s="3" t="s">
        <v>41</v>
      </c>
      <c r="AW1" s="22" t="s">
        <v>36</v>
      </c>
      <c r="AX1" s="8" t="s">
        <v>42</v>
      </c>
      <c r="AY1" s="22" t="s">
        <v>36</v>
      </c>
      <c r="AZ1" s="22" t="s">
        <v>43</v>
      </c>
      <c r="BA1" s="29" t="s">
        <v>14</v>
      </c>
      <c r="BB1" s="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6" t="s">
        <v>49</v>
      </c>
      <c r="BH1" s="8" t="s">
        <v>50</v>
      </c>
      <c r="BI1" s="8" t="s">
        <v>51</v>
      </c>
      <c r="BJ1" s="3" t="s">
        <v>52</v>
      </c>
    </row>
    <row r="2" spans="1:62" ht="15.75">
      <c r="A2" s="9">
        <v>1</v>
      </c>
      <c r="B2" s="10">
        <v>13998</v>
      </c>
      <c r="C2" s="18" t="s">
        <v>79</v>
      </c>
      <c r="D2" s="12" t="s">
        <v>57</v>
      </c>
      <c r="E2" s="9">
        <v>10</v>
      </c>
      <c r="F2" s="9">
        <v>1</v>
      </c>
      <c r="G2" s="9">
        <v>1</v>
      </c>
      <c r="H2" s="9">
        <v>30</v>
      </c>
      <c r="I2" s="13">
        <v>80000</v>
      </c>
      <c r="J2" s="14">
        <v>0</v>
      </c>
      <c r="K2" s="15">
        <v>13600</v>
      </c>
      <c r="L2" s="15">
        <v>3600</v>
      </c>
      <c r="M2" s="15">
        <v>612</v>
      </c>
      <c r="N2" s="15">
        <v>6400</v>
      </c>
      <c r="O2" s="15">
        <v>0</v>
      </c>
      <c r="P2" s="15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6">
        <v>104212</v>
      </c>
      <c r="AD2" s="17">
        <v>14000</v>
      </c>
      <c r="AE2" s="14">
        <v>0</v>
      </c>
      <c r="AF2" s="14">
        <v>0</v>
      </c>
      <c r="AG2" s="14">
        <v>0</v>
      </c>
      <c r="AH2" s="27">
        <v>0</v>
      </c>
      <c r="AI2" s="27">
        <v>0</v>
      </c>
      <c r="AJ2" s="15">
        <v>0</v>
      </c>
      <c r="AK2" s="14">
        <v>0</v>
      </c>
      <c r="AL2" s="14">
        <v>0</v>
      </c>
      <c r="AM2" s="14">
        <v>0</v>
      </c>
      <c r="AN2" s="14">
        <v>0</v>
      </c>
      <c r="AO2" s="14">
        <v>2667</v>
      </c>
      <c r="AP2" s="14">
        <v>0</v>
      </c>
      <c r="AQ2" s="11">
        <v>20000</v>
      </c>
      <c r="AR2" s="33">
        <v>0</v>
      </c>
      <c r="AS2" s="34" t="s">
        <v>91</v>
      </c>
      <c r="AT2" s="35">
        <v>0</v>
      </c>
      <c r="AU2" s="33">
        <v>0</v>
      </c>
      <c r="AV2" s="33">
        <v>0</v>
      </c>
      <c r="AW2" s="32">
        <v>0</v>
      </c>
      <c r="AX2" s="32">
        <v>0</v>
      </c>
      <c r="AY2" s="32">
        <v>0</v>
      </c>
      <c r="AZ2" s="15">
        <v>60</v>
      </c>
      <c r="BA2" s="30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36">
        <v>0</v>
      </c>
      <c r="BH2" s="16">
        <v>36727</v>
      </c>
      <c r="BI2" s="16">
        <v>67485</v>
      </c>
      <c r="BJ2" s="9"/>
    </row>
    <row r="3" spans="1:62" ht="15.75">
      <c r="A3" s="9">
        <v>2</v>
      </c>
      <c r="B3" s="10">
        <v>42039</v>
      </c>
      <c r="C3" s="11" t="s">
        <v>80</v>
      </c>
      <c r="D3" s="12" t="s">
        <v>58</v>
      </c>
      <c r="E3" s="9">
        <v>8</v>
      </c>
      <c r="F3" s="9">
        <v>1</v>
      </c>
      <c r="G3" s="9">
        <v>1</v>
      </c>
      <c r="H3" s="9">
        <v>30</v>
      </c>
      <c r="I3" s="13">
        <v>74300</v>
      </c>
      <c r="J3" s="14">
        <v>0</v>
      </c>
      <c r="K3" s="15">
        <v>12631</v>
      </c>
      <c r="L3" s="15">
        <v>1800</v>
      </c>
      <c r="M3" s="15">
        <v>306</v>
      </c>
      <c r="N3" s="15">
        <v>5944</v>
      </c>
      <c r="O3" s="15">
        <v>0</v>
      </c>
      <c r="P3" s="15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6">
        <v>94981</v>
      </c>
      <c r="AD3" s="17">
        <v>10000</v>
      </c>
      <c r="AE3" s="14">
        <v>0</v>
      </c>
      <c r="AF3" s="14">
        <v>0</v>
      </c>
      <c r="AG3" s="14">
        <v>0</v>
      </c>
      <c r="AH3" s="27">
        <v>0</v>
      </c>
      <c r="AI3" s="27">
        <v>0</v>
      </c>
      <c r="AJ3" s="15">
        <v>0</v>
      </c>
      <c r="AK3" s="14">
        <v>0</v>
      </c>
      <c r="AL3" s="14">
        <v>0</v>
      </c>
      <c r="AM3" s="14">
        <v>0</v>
      </c>
      <c r="AN3" s="14">
        <v>0</v>
      </c>
      <c r="AO3" s="14">
        <v>2477</v>
      </c>
      <c r="AP3" s="14">
        <v>0</v>
      </c>
      <c r="AQ3" s="11">
        <v>25000</v>
      </c>
      <c r="AR3" s="33">
        <v>0</v>
      </c>
      <c r="AS3" s="34" t="s">
        <v>91</v>
      </c>
      <c r="AT3" s="35">
        <v>0</v>
      </c>
      <c r="AU3" s="33">
        <v>0</v>
      </c>
      <c r="AV3" s="33">
        <v>0</v>
      </c>
      <c r="AW3" s="32">
        <v>0</v>
      </c>
      <c r="AX3" s="32">
        <v>0</v>
      </c>
      <c r="AY3" s="32">
        <v>0</v>
      </c>
      <c r="AZ3" s="15">
        <v>60</v>
      </c>
      <c r="BA3" s="30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36">
        <v>0</v>
      </c>
      <c r="BH3" s="16">
        <v>37537</v>
      </c>
      <c r="BI3" s="16">
        <v>57444</v>
      </c>
      <c r="BJ3" s="9"/>
    </row>
    <row r="4" spans="1:62" ht="15.75">
      <c r="A4" s="9">
        <v>3</v>
      </c>
      <c r="B4" s="10">
        <v>83309</v>
      </c>
      <c r="C4" s="11" t="s">
        <v>72</v>
      </c>
      <c r="D4" s="12" t="s">
        <v>59</v>
      </c>
      <c r="E4" s="9">
        <v>7</v>
      </c>
      <c r="F4" s="9">
        <v>1</v>
      </c>
      <c r="G4" s="9">
        <v>1</v>
      </c>
      <c r="H4" s="9">
        <v>30</v>
      </c>
      <c r="I4" s="13">
        <v>44900</v>
      </c>
      <c r="J4" s="14">
        <v>0</v>
      </c>
      <c r="K4" s="15">
        <v>7633</v>
      </c>
      <c r="L4" s="15">
        <v>1800</v>
      </c>
      <c r="M4" s="15">
        <v>306</v>
      </c>
      <c r="N4" s="15">
        <v>3592</v>
      </c>
      <c r="O4" s="15">
        <v>0</v>
      </c>
      <c r="P4" s="15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6">
        <v>58231</v>
      </c>
      <c r="AD4" s="17">
        <v>1000</v>
      </c>
      <c r="AE4" s="14">
        <v>0</v>
      </c>
      <c r="AF4" s="14">
        <v>0</v>
      </c>
      <c r="AG4" s="14">
        <v>0</v>
      </c>
      <c r="AH4" s="27">
        <v>0</v>
      </c>
      <c r="AI4" s="27">
        <v>0</v>
      </c>
      <c r="AJ4" s="15">
        <v>0</v>
      </c>
      <c r="AK4" s="14">
        <v>0</v>
      </c>
      <c r="AL4" s="14">
        <v>0</v>
      </c>
      <c r="AM4" s="14">
        <v>0</v>
      </c>
      <c r="AN4" s="14">
        <v>0</v>
      </c>
      <c r="AO4" s="14">
        <v>1497</v>
      </c>
      <c r="AP4" s="14">
        <v>0</v>
      </c>
      <c r="AQ4" s="11">
        <v>0</v>
      </c>
      <c r="AR4" s="33">
        <v>0</v>
      </c>
      <c r="AS4" s="34" t="s">
        <v>91</v>
      </c>
      <c r="AT4" s="35">
        <v>0</v>
      </c>
      <c r="AU4" s="33">
        <v>0</v>
      </c>
      <c r="AV4" s="33">
        <v>0</v>
      </c>
      <c r="AW4" s="32">
        <v>0</v>
      </c>
      <c r="AX4" s="32">
        <v>0</v>
      </c>
      <c r="AY4" s="32">
        <v>0</v>
      </c>
      <c r="AZ4" s="15">
        <v>0</v>
      </c>
      <c r="BA4" s="30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36">
        <v>0</v>
      </c>
      <c r="BH4" s="16">
        <v>2497</v>
      </c>
      <c r="BI4" s="16">
        <v>55734</v>
      </c>
      <c r="BJ4" s="9"/>
    </row>
    <row r="5" spans="1:62" ht="15.75">
      <c r="A5" s="9">
        <v>4</v>
      </c>
      <c r="B5" s="10">
        <v>42038</v>
      </c>
      <c r="C5" s="11" t="s">
        <v>81</v>
      </c>
      <c r="D5" s="12" t="s">
        <v>60</v>
      </c>
      <c r="E5" s="9">
        <v>8</v>
      </c>
      <c r="F5" s="9">
        <v>1</v>
      </c>
      <c r="G5" s="9">
        <v>1</v>
      </c>
      <c r="H5" s="9">
        <v>30</v>
      </c>
      <c r="I5" s="13">
        <v>70000</v>
      </c>
      <c r="J5" s="14">
        <v>0</v>
      </c>
      <c r="K5" s="15">
        <v>11900</v>
      </c>
      <c r="L5" s="15">
        <v>1800</v>
      </c>
      <c r="M5" s="15">
        <v>306</v>
      </c>
      <c r="N5" s="15">
        <v>5600</v>
      </c>
      <c r="O5" s="15">
        <v>0</v>
      </c>
      <c r="P5" s="15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6">
        <v>89606</v>
      </c>
      <c r="AD5" s="17">
        <v>10000</v>
      </c>
      <c r="AE5" s="14">
        <v>0</v>
      </c>
      <c r="AF5" s="14">
        <v>0</v>
      </c>
      <c r="AG5" s="14">
        <v>0</v>
      </c>
      <c r="AH5" s="27">
        <v>0</v>
      </c>
      <c r="AI5" s="27">
        <v>0</v>
      </c>
      <c r="AJ5" s="15">
        <v>0</v>
      </c>
      <c r="AK5" s="14">
        <v>0</v>
      </c>
      <c r="AL5" s="14">
        <v>0</v>
      </c>
      <c r="AM5" s="14">
        <v>0</v>
      </c>
      <c r="AN5" s="14">
        <v>0</v>
      </c>
      <c r="AO5" s="14">
        <v>4667</v>
      </c>
      <c r="AP5" s="14">
        <v>0</v>
      </c>
      <c r="AQ5" s="11">
        <v>20000</v>
      </c>
      <c r="AR5" s="33">
        <v>0</v>
      </c>
      <c r="AS5" s="34" t="s">
        <v>91</v>
      </c>
      <c r="AT5" s="35">
        <v>0</v>
      </c>
      <c r="AU5" s="33">
        <v>0</v>
      </c>
      <c r="AV5" s="33">
        <v>0</v>
      </c>
      <c r="AW5" s="32">
        <v>0</v>
      </c>
      <c r="AX5" s="32">
        <v>0</v>
      </c>
      <c r="AY5" s="32">
        <v>0</v>
      </c>
      <c r="AZ5" s="15">
        <v>60</v>
      </c>
      <c r="BA5" s="30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36">
        <v>0</v>
      </c>
      <c r="BH5" s="16">
        <v>34727</v>
      </c>
      <c r="BI5" s="16">
        <v>54879</v>
      </c>
      <c r="BJ5" s="9"/>
    </row>
    <row r="6" spans="1:62" ht="15.75">
      <c r="A6" s="9">
        <v>5</v>
      </c>
      <c r="B6" s="10">
        <v>55458</v>
      </c>
      <c r="C6" s="11" t="s">
        <v>82</v>
      </c>
      <c r="D6" s="12" t="s">
        <v>61</v>
      </c>
      <c r="E6" s="9">
        <v>8</v>
      </c>
      <c r="F6" s="9">
        <v>1</v>
      </c>
      <c r="G6" s="9">
        <v>1</v>
      </c>
      <c r="H6" s="9">
        <v>30</v>
      </c>
      <c r="I6" s="13">
        <v>66000</v>
      </c>
      <c r="J6" s="14">
        <v>0</v>
      </c>
      <c r="K6" s="15">
        <v>11220</v>
      </c>
      <c r="L6" s="15">
        <v>1800</v>
      </c>
      <c r="M6" s="15">
        <v>306</v>
      </c>
      <c r="N6" s="15">
        <v>5280</v>
      </c>
      <c r="O6" s="15">
        <v>7722</v>
      </c>
      <c r="P6" s="15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6">
        <v>92328</v>
      </c>
      <c r="AD6" s="17">
        <v>9000</v>
      </c>
      <c r="AE6" s="14">
        <v>0</v>
      </c>
      <c r="AF6" s="14">
        <v>0</v>
      </c>
      <c r="AG6" s="14">
        <v>0</v>
      </c>
      <c r="AH6" s="27">
        <v>7722</v>
      </c>
      <c r="AI6" s="27">
        <v>7722</v>
      </c>
      <c r="AJ6" s="15">
        <v>0</v>
      </c>
      <c r="AK6" s="14">
        <v>0</v>
      </c>
      <c r="AL6" s="14">
        <v>0</v>
      </c>
      <c r="AM6" s="14">
        <v>0</v>
      </c>
      <c r="AN6" s="14">
        <v>0</v>
      </c>
      <c r="AO6" s="14">
        <v>2200</v>
      </c>
      <c r="AP6" s="14">
        <v>0</v>
      </c>
      <c r="AQ6" s="11">
        <v>0</v>
      </c>
      <c r="AR6" s="33">
        <v>0</v>
      </c>
      <c r="AS6" s="34" t="s">
        <v>91</v>
      </c>
      <c r="AT6" s="35">
        <v>0</v>
      </c>
      <c r="AU6" s="33">
        <v>0</v>
      </c>
      <c r="AV6" s="33">
        <v>0</v>
      </c>
      <c r="AW6" s="32">
        <v>0</v>
      </c>
      <c r="AX6" s="32">
        <v>0</v>
      </c>
      <c r="AY6" s="32">
        <v>0</v>
      </c>
      <c r="AZ6" s="15">
        <v>60</v>
      </c>
      <c r="BA6" s="30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36">
        <v>0</v>
      </c>
      <c r="BH6" s="16">
        <v>26704</v>
      </c>
      <c r="BI6" s="16">
        <v>65624</v>
      </c>
      <c r="BJ6" s="9"/>
    </row>
    <row r="7" spans="1:62" ht="15.75">
      <c r="A7" s="9">
        <v>6</v>
      </c>
      <c r="B7" s="10">
        <v>81150</v>
      </c>
      <c r="C7" s="11" t="s">
        <v>83</v>
      </c>
      <c r="D7" s="12" t="s">
        <v>62</v>
      </c>
      <c r="E7" s="9">
        <v>7</v>
      </c>
      <c r="F7" s="9">
        <v>1</v>
      </c>
      <c r="G7" s="9">
        <v>1</v>
      </c>
      <c r="H7" s="9">
        <v>30</v>
      </c>
      <c r="I7" s="13">
        <v>44900</v>
      </c>
      <c r="J7" s="14">
        <v>0</v>
      </c>
      <c r="K7" s="15">
        <v>7633</v>
      </c>
      <c r="L7" s="15">
        <v>1800</v>
      </c>
      <c r="M7" s="15">
        <v>306</v>
      </c>
      <c r="N7" s="15">
        <v>3592</v>
      </c>
      <c r="O7" s="15">
        <v>0</v>
      </c>
      <c r="P7" s="15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6">
        <v>58231</v>
      </c>
      <c r="AD7" s="17">
        <v>1000</v>
      </c>
      <c r="AE7" s="14">
        <v>0</v>
      </c>
      <c r="AF7" s="14">
        <v>0</v>
      </c>
      <c r="AG7" s="14">
        <v>0</v>
      </c>
      <c r="AH7" s="27">
        <v>0</v>
      </c>
      <c r="AI7" s="27">
        <v>0</v>
      </c>
      <c r="AJ7" s="15">
        <v>0</v>
      </c>
      <c r="AK7" s="14">
        <v>0</v>
      </c>
      <c r="AL7" s="14">
        <v>0</v>
      </c>
      <c r="AM7" s="14">
        <v>0</v>
      </c>
      <c r="AN7" s="14">
        <v>0</v>
      </c>
      <c r="AO7" s="14">
        <v>4490</v>
      </c>
      <c r="AP7" s="14">
        <v>0</v>
      </c>
      <c r="AQ7" s="11">
        <v>0</v>
      </c>
      <c r="AR7" s="33">
        <v>0</v>
      </c>
      <c r="AS7" s="34" t="s">
        <v>91</v>
      </c>
      <c r="AT7" s="35">
        <v>0</v>
      </c>
      <c r="AU7" s="33">
        <v>0</v>
      </c>
      <c r="AV7" s="33">
        <v>0</v>
      </c>
      <c r="AW7" s="32">
        <v>0</v>
      </c>
      <c r="AX7" s="32">
        <v>0</v>
      </c>
      <c r="AY7" s="32">
        <v>0</v>
      </c>
      <c r="AZ7" s="15">
        <v>60</v>
      </c>
      <c r="BA7" s="30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36">
        <v>0</v>
      </c>
      <c r="BH7" s="16">
        <v>5550</v>
      </c>
      <c r="BI7" s="16">
        <v>52681</v>
      </c>
      <c r="BJ7" s="9"/>
    </row>
    <row r="8" spans="1:62" ht="15.75">
      <c r="A8" s="9">
        <v>7</v>
      </c>
      <c r="B8" s="10">
        <v>40843</v>
      </c>
      <c r="C8" s="11" t="s">
        <v>84</v>
      </c>
      <c r="D8" s="12" t="s">
        <v>63</v>
      </c>
      <c r="E8" s="9">
        <v>8</v>
      </c>
      <c r="F8" s="9">
        <v>1</v>
      </c>
      <c r="G8" s="9">
        <v>1</v>
      </c>
      <c r="H8" s="9">
        <v>30</v>
      </c>
      <c r="I8" s="13">
        <v>74300</v>
      </c>
      <c r="J8" s="14">
        <v>0</v>
      </c>
      <c r="K8" s="15">
        <v>12631</v>
      </c>
      <c r="L8" s="15">
        <v>1800</v>
      </c>
      <c r="M8" s="15">
        <v>306</v>
      </c>
      <c r="N8" s="15">
        <v>5944</v>
      </c>
      <c r="O8" s="15">
        <v>0</v>
      </c>
      <c r="P8" s="15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6">
        <v>94981</v>
      </c>
      <c r="AD8" s="17">
        <v>8000</v>
      </c>
      <c r="AE8" s="14">
        <v>0</v>
      </c>
      <c r="AF8" s="14">
        <v>0</v>
      </c>
      <c r="AG8" s="14">
        <v>0</v>
      </c>
      <c r="AH8" s="27">
        <v>0</v>
      </c>
      <c r="AI8" s="27">
        <v>0</v>
      </c>
      <c r="AJ8" s="15">
        <v>0</v>
      </c>
      <c r="AK8" s="14">
        <v>0</v>
      </c>
      <c r="AL8" s="14">
        <v>0</v>
      </c>
      <c r="AM8" s="14">
        <v>0</v>
      </c>
      <c r="AN8" s="14">
        <v>0</v>
      </c>
      <c r="AO8" s="14">
        <v>4953</v>
      </c>
      <c r="AP8" s="14">
        <v>0</v>
      </c>
      <c r="AQ8" s="11">
        <v>12000</v>
      </c>
      <c r="AR8" s="33">
        <v>0</v>
      </c>
      <c r="AS8" s="34" t="s">
        <v>91</v>
      </c>
      <c r="AT8" s="35">
        <v>0</v>
      </c>
      <c r="AU8" s="33">
        <v>0</v>
      </c>
      <c r="AV8" s="33">
        <v>0</v>
      </c>
      <c r="AW8" s="32">
        <v>0</v>
      </c>
      <c r="AX8" s="32">
        <v>0</v>
      </c>
      <c r="AY8" s="32">
        <v>0</v>
      </c>
      <c r="AZ8" s="15">
        <v>60</v>
      </c>
      <c r="BA8" s="30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36">
        <v>0</v>
      </c>
      <c r="BH8" s="16">
        <v>25013</v>
      </c>
      <c r="BI8" s="16">
        <v>69968</v>
      </c>
      <c r="BJ8" s="9"/>
    </row>
    <row r="9" spans="1:62" ht="15.75">
      <c r="A9" s="9">
        <v>8</v>
      </c>
      <c r="B9" s="10">
        <v>57678</v>
      </c>
      <c r="C9" s="11" t="s">
        <v>85</v>
      </c>
      <c r="D9" s="12" t="s">
        <v>64</v>
      </c>
      <c r="E9" s="9">
        <v>7</v>
      </c>
      <c r="F9" s="9">
        <v>1</v>
      </c>
      <c r="G9" s="9">
        <v>1</v>
      </c>
      <c r="H9" s="9">
        <v>30</v>
      </c>
      <c r="I9" s="13">
        <v>50500</v>
      </c>
      <c r="J9" s="14">
        <v>0</v>
      </c>
      <c r="K9" s="15">
        <v>8585</v>
      </c>
      <c r="L9" s="15">
        <v>1800</v>
      </c>
      <c r="M9" s="15">
        <v>306</v>
      </c>
      <c r="N9" s="15">
        <v>4040</v>
      </c>
      <c r="O9" s="15">
        <v>5909</v>
      </c>
      <c r="P9" s="15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6">
        <v>71140</v>
      </c>
      <c r="AD9" s="17">
        <v>3000</v>
      </c>
      <c r="AE9" s="14">
        <v>0</v>
      </c>
      <c r="AF9" s="14">
        <v>0</v>
      </c>
      <c r="AG9" s="14">
        <v>0</v>
      </c>
      <c r="AH9" s="27">
        <v>5909</v>
      </c>
      <c r="AI9" s="27">
        <v>5909</v>
      </c>
      <c r="AJ9" s="15">
        <v>0</v>
      </c>
      <c r="AK9" s="14">
        <v>0</v>
      </c>
      <c r="AL9" s="14">
        <v>0</v>
      </c>
      <c r="AM9" s="14">
        <v>0</v>
      </c>
      <c r="AN9" s="14">
        <v>0</v>
      </c>
      <c r="AO9" s="14">
        <v>1683</v>
      </c>
      <c r="AP9" s="14">
        <v>0</v>
      </c>
      <c r="AQ9" s="11">
        <v>0</v>
      </c>
      <c r="AR9" s="33">
        <v>0</v>
      </c>
      <c r="AS9" s="34" t="s">
        <v>91</v>
      </c>
      <c r="AT9" s="35">
        <v>0</v>
      </c>
      <c r="AU9" s="33">
        <v>0</v>
      </c>
      <c r="AV9" s="33">
        <v>0</v>
      </c>
      <c r="AW9" s="32">
        <v>0</v>
      </c>
      <c r="AX9" s="32">
        <v>0</v>
      </c>
      <c r="AY9" s="32">
        <v>0</v>
      </c>
      <c r="AZ9" s="15">
        <v>60</v>
      </c>
      <c r="BA9" s="30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36">
        <v>0</v>
      </c>
      <c r="BH9" s="16">
        <v>16561</v>
      </c>
      <c r="BI9" s="16">
        <v>54579</v>
      </c>
      <c r="BJ9" s="9"/>
    </row>
    <row r="10" spans="1:62" ht="15.75">
      <c r="A10" s="9">
        <v>9</v>
      </c>
      <c r="B10" s="10">
        <v>62812</v>
      </c>
      <c r="C10" s="11" t="s">
        <v>86</v>
      </c>
      <c r="D10" s="12" t="s">
        <v>65</v>
      </c>
      <c r="E10" s="9">
        <v>7</v>
      </c>
      <c r="F10" s="9">
        <v>1</v>
      </c>
      <c r="G10" s="9">
        <v>1</v>
      </c>
      <c r="H10" s="9">
        <v>30</v>
      </c>
      <c r="I10" s="13">
        <v>47600</v>
      </c>
      <c r="J10" s="14">
        <v>0</v>
      </c>
      <c r="K10" s="15">
        <v>8092</v>
      </c>
      <c r="L10" s="15">
        <v>1800</v>
      </c>
      <c r="M10" s="15">
        <v>306</v>
      </c>
      <c r="N10" s="15">
        <v>3808</v>
      </c>
      <c r="O10" s="15">
        <v>5569</v>
      </c>
      <c r="P10" s="15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6">
        <v>67175</v>
      </c>
      <c r="AD10" s="17">
        <v>1100</v>
      </c>
      <c r="AE10" s="14">
        <v>0</v>
      </c>
      <c r="AF10" s="14">
        <v>0</v>
      </c>
      <c r="AG10" s="14">
        <v>0</v>
      </c>
      <c r="AH10" s="27">
        <v>5569</v>
      </c>
      <c r="AI10" s="27">
        <v>5569</v>
      </c>
      <c r="AJ10" s="15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1587</v>
      </c>
      <c r="AP10" s="14">
        <v>0</v>
      </c>
      <c r="AQ10" s="11">
        <v>0</v>
      </c>
      <c r="AR10" s="33">
        <v>0</v>
      </c>
      <c r="AS10" s="34" t="s">
        <v>91</v>
      </c>
      <c r="AT10" s="35">
        <v>0</v>
      </c>
      <c r="AU10" s="33">
        <v>0</v>
      </c>
      <c r="AV10" s="33">
        <v>0</v>
      </c>
      <c r="AW10" s="32">
        <v>0</v>
      </c>
      <c r="AX10" s="32">
        <v>0</v>
      </c>
      <c r="AY10" s="32">
        <v>0</v>
      </c>
      <c r="AZ10" s="15">
        <v>60</v>
      </c>
      <c r="BA10" s="30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36">
        <v>0</v>
      </c>
      <c r="BH10" s="16">
        <v>13885</v>
      </c>
      <c r="BI10" s="16">
        <v>53290</v>
      </c>
      <c r="BJ10" s="9"/>
    </row>
    <row r="11" spans="1:62" ht="15.75">
      <c r="A11" s="9">
        <v>10</v>
      </c>
      <c r="B11" s="10">
        <v>48851</v>
      </c>
      <c r="C11" s="11" t="s">
        <v>73</v>
      </c>
      <c r="D11" s="12" t="s">
        <v>66</v>
      </c>
      <c r="E11" s="9">
        <v>7</v>
      </c>
      <c r="F11" s="9">
        <v>1</v>
      </c>
      <c r="G11" s="9">
        <v>1</v>
      </c>
      <c r="H11" s="9">
        <v>30</v>
      </c>
      <c r="I11" s="13">
        <v>55200</v>
      </c>
      <c r="J11" s="14">
        <v>0</v>
      </c>
      <c r="K11" s="15">
        <v>9384</v>
      </c>
      <c r="L11" s="15">
        <v>1800</v>
      </c>
      <c r="M11" s="15">
        <v>306</v>
      </c>
      <c r="N11" s="15">
        <v>4416</v>
      </c>
      <c r="O11" s="15">
        <v>6458</v>
      </c>
      <c r="P11" s="15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6">
        <v>77564</v>
      </c>
      <c r="AD11" s="17">
        <v>3500</v>
      </c>
      <c r="AE11" s="14">
        <v>0</v>
      </c>
      <c r="AF11" s="14">
        <v>0</v>
      </c>
      <c r="AG11" s="14">
        <v>0</v>
      </c>
      <c r="AH11" s="27">
        <v>6458</v>
      </c>
      <c r="AI11" s="27">
        <v>6458</v>
      </c>
      <c r="AJ11" s="15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1840</v>
      </c>
      <c r="AP11" s="14">
        <v>0</v>
      </c>
      <c r="AQ11" s="11">
        <v>0</v>
      </c>
      <c r="AR11" s="33">
        <v>0</v>
      </c>
      <c r="AS11" s="34" t="s">
        <v>91</v>
      </c>
      <c r="AT11" s="35">
        <v>0</v>
      </c>
      <c r="AU11" s="33">
        <v>0</v>
      </c>
      <c r="AV11" s="33">
        <v>0</v>
      </c>
      <c r="AW11" s="32">
        <v>0</v>
      </c>
      <c r="AX11" s="32">
        <v>0</v>
      </c>
      <c r="AY11" s="32">
        <v>0</v>
      </c>
      <c r="AZ11" s="15">
        <v>60</v>
      </c>
      <c r="BA11" s="30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36">
        <v>0</v>
      </c>
      <c r="BH11" s="16">
        <v>18316</v>
      </c>
      <c r="BI11" s="16">
        <v>59248</v>
      </c>
      <c r="BJ11" s="9"/>
    </row>
    <row r="12" spans="1:62" ht="15.75">
      <c r="A12" s="9">
        <v>11</v>
      </c>
      <c r="B12" s="10">
        <v>51853</v>
      </c>
      <c r="C12" s="11" t="s">
        <v>87</v>
      </c>
      <c r="D12" s="12" t="s">
        <v>67</v>
      </c>
      <c r="E12" s="9">
        <v>6</v>
      </c>
      <c r="F12" s="9">
        <v>1</v>
      </c>
      <c r="G12" s="9">
        <v>1</v>
      </c>
      <c r="H12" s="9">
        <v>30</v>
      </c>
      <c r="I12" s="13">
        <v>50500</v>
      </c>
      <c r="J12" s="14">
        <v>0</v>
      </c>
      <c r="K12" s="15">
        <v>8585</v>
      </c>
      <c r="L12" s="15">
        <v>1800</v>
      </c>
      <c r="M12" s="15">
        <v>306</v>
      </c>
      <c r="N12" s="15">
        <v>4040</v>
      </c>
      <c r="O12" s="15">
        <v>5909</v>
      </c>
      <c r="P12" s="15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6">
        <v>71140</v>
      </c>
      <c r="AD12" s="17">
        <v>3800</v>
      </c>
      <c r="AE12" s="14">
        <v>0</v>
      </c>
      <c r="AF12" s="14">
        <v>0</v>
      </c>
      <c r="AG12" s="14">
        <v>0</v>
      </c>
      <c r="AH12" s="27">
        <v>5909</v>
      </c>
      <c r="AI12" s="27">
        <v>5909</v>
      </c>
      <c r="AJ12" s="15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1683</v>
      </c>
      <c r="AP12" s="14">
        <v>0</v>
      </c>
      <c r="AQ12" s="11">
        <v>0</v>
      </c>
      <c r="AR12" s="33">
        <v>0</v>
      </c>
      <c r="AS12" s="34" t="s">
        <v>91</v>
      </c>
      <c r="AT12" s="35">
        <v>0</v>
      </c>
      <c r="AU12" s="33">
        <v>0</v>
      </c>
      <c r="AV12" s="33">
        <v>0</v>
      </c>
      <c r="AW12" s="32">
        <v>0</v>
      </c>
      <c r="AX12" s="32">
        <v>0</v>
      </c>
      <c r="AY12" s="32">
        <v>0</v>
      </c>
      <c r="AZ12" s="15">
        <v>60</v>
      </c>
      <c r="BA12" s="30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36">
        <v>0</v>
      </c>
      <c r="BH12" s="16">
        <v>17361</v>
      </c>
      <c r="BI12" s="16">
        <v>53779</v>
      </c>
      <c r="BJ12" s="9"/>
    </row>
    <row r="13" spans="1:62" ht="15.75">
      <c r="A13" s="9">
        <v>12</v>
      </c>
      <c r="B13" s="10">
        <v>40589</v>
      </c>
      <c r="C13" s="11" t="s">
        <v>74</v>
      </c>
      <c r="D13" s="12" t="s">
        <v>68</v>
      </c>
      <c r="E13" s="9">
        <v>7</v>
      </c>
      <c r="F13" s="9">
        <v>1</v>
      </c>
      <c r="G13" s="9">
        <v>1</v>
      </c>
      <c r="H13" s="9">
        <v>30</v>
      </c>
      <c r="I13" s="13">
        <v>62200</v>
      </c>
      <c r="J13" s="19">
        <v>0</v>
      </c>
      <c r="K13" s="15">
        <v>10574</v>
      </c>
      <c r="L13" s="15">
        <v>1800</v>
      </c>
      <c r="M13" s="15">
        <v>306</v>
      </c>
      <c r="N13" s="15">
        <v>4976</v>
      </c>
      <c r="O13" s="15">
        <v>0</v>
      </c>
      <c r="P13" s="15">
        <v>0</v>
      </c>
      <c r="Q13" s="19">
        <v>0</v>
      </c>
      <c r="R13" s="19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6">
        <v>79856</v>
      </c>
      <c r="AD13" s="17">
        <v>7700</v>
      </c>
      <c r="AE13" s="14">
        <v>0</v>
      </c>
      <c r="AF13" s="14">
        <v>0</v>
      </c>
      <c r="AG13" s="14">
        <v>0</v>
      </c>
      <c r="AH13" s="27">
        <v>0</v>
      </c>
      <c r="AI13" s="27">
        <v>0</v>
      </c>
      <c r="AJ13" s="15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2073</v>
      </c>
      <c r="AP13" s="14">
        <v>0</v>
      </c>
      <c r="AQ13" s="11">
        <v>12000</v>
      </c>
      <c r="AR13" s="33">
        <v>0</v>
      </c>
      <c r="AS13" s="34" t="s">
        <v>91</v>
      </c>
      <c r="AT13" s="35">
        <v>0</v>
      </c>
      <c r="AU13" s="33">
        <v>0</v>
      </c>
      <c r="AV13" s="33">
        <v>0</v>
      </c>
      <c r="AW13" s="32">
        <v>0</v>
      </c>
      <c r="AX13" s="32">
        <v>0</v>
      </c>
      <c r="AY13" s="32">
        <v>0</v>
      </c>
      <c r="AZ13" s="15">
        <v>60</v>
      </c>
      <c r="BA13" s="30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36">
        <v>0</v>
      </c>
      <c r="BH13" s="16">
        <v>21833</v>
      </c>
      <c r="BI13" s="16">
        <v>58023</v>
      </c>
      <c r="BJ13" s="9"/>
    </row>
    <row r="14" spans="1:62" ht="15.75">
      <c r="A14" s="9">
        <v>13</v>
      </c>
      <c r="B14" s="10">
        <v>50204</v>
      </c>
      <c r="C14" s="11" t="s">
        <v>75</v>
      </c>
      <c r="D14" s="12" t="s">
        <v>68</v>
      </c>
      <c r="E14" s="9">
        <v>6</v>
      </c>
      <c r="F14" s="9">
        <v>1</v>
      </c>
      <c r="G14" s="9">
        <v>1</v>
      </c>
      <c r="H14" s="9">
        <v>30</v>
      </c>
      <c r="I14" s="13">
        <v>47600</v>
      </c>
      <c r="J14" s="19">
        <v>0</v>
      </c>
      <c r="K14" s="15">
        <v>8092</v>
      </c>
      <c r="L14" s="15">
        <v>1800</v>
      </c>
      <c r="M14" s="15">
        <v>306</v>
      </c>
      <c r="N14" s="15">
        <v>3808</v>
      </c>
      <c r="O14" s="15">
        <v>5569</v>
      </c>
      <c r="P14" s="11">
        <v>0</v>
      </c>
      <c r="Q14" s="19">
        <v>0</v>
      </c>
      <c r="R14" s="19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6">
        <v>67175</v>
      </c>
      <c r="AD14" s="17">
        <v>2400</v>
      </c>
      <c r="AE14" s="14">
        <v>0</v>
      </c>
      <c r="AF14" s="14">
        <v>0</v>
      </c>
      <c r="AG14" s="14">
        <v>0</v>
      </c>
      <c r="AH14" s="27">
        <v>5569</v>
      </c>
      <c r="AI14" s="27">
        <v>5569</v>
      </c>
      <c r="AJ14" s="15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1587</v>
      </c>
      <c r="AP14" s="14">
        <v>0</v>
      </c>
      <c r="AQ14" s="11">
        <v>0</v>
      </c>
      <c r="AR14" s="33">
        <v>0</v>
      </c>
      <c r="AS14" s="34" t="s">
        <v>91</v>
      </c>
      <c r="AT14" s="35">
        <v>0</v>
      </c>
      <c r="AU14" s="33">
        <v>0</v>
      </c>
      <c r="AV14" s="33">
        <v>0</v>
      </c>
      <c r="AW14" s="32">
        <v>0</v>
      </c>
      <c r="AX14" s="32">
        <v>0</v>
      </c>
      <c r="AY14" s="32">
        <v>0</v>
      </c>
      <c r="AZ14" s="15">
        <v>60</v>
      </c>
      <c r="BA14" s="30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36">
        <v>0</v>
      </c>
      <c r="BH14" s="16">
        <v>15185</v>
      </c>
      <c r="BI14" s="16">
        <v>51990</v>
      </c>
      <c r="BJ14" s="9"/>
    </row>
    <row r="15" spans="1:62" ht="15.75">
      <c r="A15" s="9">
        <v>14</v>
      </c>
      <c r="B15" s="10">
        <v>72319</v>
      </c>
      <c r="C15" s="18" t="s">
        <v>76</v>
      </c>
      <c r="D15" s="12" t="s">
        <v>68</v>
      </c>
      <c r="E15" s="9">
        <v>6</v>
      </c>
      <c r="F15" s="9">
        <v>1</v>
      </c>
      <c r="G15" s="9">
        <v>1</v>
      </c>
      <c r="H15" s="9">
        <v>30</v>
      </c>
      <c r="I15" s="13">
        <v>37600</v>
      </c>
      <c r="J15" s="19">
        <v>0</v>
      </c>
      <c r="K15" s="15">
        <v>6392</v>
      </c>
      <c r="L15" s="15">
        <v>1800</v>
      </c>
      <c r="M15" s="15">
        <v>306</v>
      </c>
      <c r="N15" s="15">
        <v>3008</v>
      </c>
      <c r="O15" s="15">
        <v>4399</v>
      </c>
      <c r="P15" s="11">
        <v>0</v>
      </c>
      <c r="Q15" s="19">
        <v>0</v>
      </c>
      <c r="R15" s="19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6">
        <v>53505</v>
      </c>
      <c r="AD15" s="17">
        <v>600</v>
      </c>
      <c r="AE15" s="14">
        <v>0</v>
      </c>
      <c r="AF15" s="14">
        <v>0</v>
      </c>
      <c r="AG15" s="14">
        <v>0</v>
      </c>
      <c r="AH15" s="27">
        <v>4399</v>
      </c>
      <c r="AI15" s="27">
        <v>4399</v>
      </c>
      <c r="AJ15" s="15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1253</v>
      </c>
      <c r="AP15" s="14">
        <v>0</v>
      </c>
      <c r="AQ15" s="11">
        <v>0</v>
      </c>
      <c r="AR15" s="33">
        <v>0</v>
      </c>
      <c r="AS15" s="34" t="s">
        <v>91</v>
      </c>
      <c r="AT15" s="35">
        <v>0</v>
      </c>
      <c r="AU15" s="33">
        <v>0</v>
      </c>
      <c r="AV15" s="33">
        <v>0</v>
      </c>
      <c r="AW15" s="32">
        <v>0</v>
      </c>
      <c r="AX15" s="32">
        <v>0</v>
      </c>
      <c r="AY15" s="32">
        <v>0</v>
      </c>
      <c r="AZ15" s="23">
        <v>60</v>
      </c>
      <c r="BA15" s="30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36">
        <v>0</v>
      </c>
      <c r="BH15" s="16">
        <v>10711</v>
      </c>
      <c r="BI15" s="16">
        <v>42794</v>
      </c>
      <c r="BJ15" s="9"/>
    </row>
    <row r="16" spans="1:62" ht="15.75">
      <c r="A16" s="9">
        <v>15</v>
      </c>
      <c r="B16" s="10">
        <v>74603</v>
      </c>
      <c r="C16" s="11" t="s">
        <v>77</v>
      </c>
      <c r="D16" s="12" t="s">
        <v>68</v>
      </c>
      <c r="E16" s="9">
        <v>6</v>
      </c>
      <c r="F16" s="9">
        <v>1</v>
      </c>
      <c r="G16" s="9">
        <v>1</v>
      </c>
      <c r="H16" s="9">
        <v>30</v>
      </c>
      <c r="I16" s="13">
        <v>36500</v>
      </c>
      <c r="J16" s="19">
        <v>0</v>
      </c>
      <c r="K16" s="15">
        <v>6205</v>
      </c>
      <c r="L16" s="15">
        <v>1800</v>
      </c>
      <c r="M16" s="15">
        <v>306</v>
      </c>
      <c r="N16" s="15">
        <v>2920</v>
      </c>
      <c r="O16" s="15">
        <v>4271</v>
      </c>
      <c r="P16" s="11">
        <v>0</v>
      </c>
      <c r="Q16" s="19">
        <v>0</v>
      </c>
      <c r="R16" s="19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6">
        <v>52002</v>
      </c>
      <c r="AD16" s="17">
        <v>600</v>
      </c>
      <c r="AE16" s="14">
        <v>0</v>
      </c>
      <c r="AF16" s="14">
        <v>0</v>
      </c>
      <c r="AG16" s="14">
        <v>0</v>
      </c>
      <c r="AH16" s="27">
        <v>4271</v>
      </c>
      <c r="AI16" s="27">
        <v>4271</v>
      </c>
      <c r="AJ16" s="15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1217</v>
      </c>
      <c r="AP16" s="14">
        <v>0</v>
      </c>
      <c r="AQ16" s="11">
        <v>0</v>
      </c>
      <c r="AR16" s="33">
        <v>0</v>
      </c>
      <c r="AS16" s="34" t="s">
        <v>91</v>
      </c>
      <c r="AT16" s="35">
        <v>0</v>
      </c>
      <c r="AU16" s="33">
        <v>0</v>
      </c>
      <c r="AV16" s="33">
        <v>0</v>
      </c>
      <c r="AW16" s="32">
        <v>0</v>
      </c>
      <c r="AX16" s="32">
        <v>0</v>
      </c>
      <c r="AY16" s="32">
        <v>0</v>
      </c>
      <c r="AZ16" s="23">
        <v>60</v>
      </c>
      <c r="BA16" s="30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36">
        <v>0</v>
      </c>
      <c r="BH16" s="16">
        <v>10419</v>
      </c>
      <c r="BI16" s="16">
        <v>41583</v>
      </c>
      <c r="BJ16" s="9"/>
    </row>
    <row r="17" spans="1:62" ht="15.75">
      <c r="A17" s="9">
        <v>16</v>
      </c>
      <c r="B17" s="10">
        <v>81149</v>
      </c>
      <c r="C17" s="11" t="s">
        <v>78</v>
      </c>
      <c r="D17" s="12" t="s">
        <v>68</v>
      </c>
      <c r="E17" s="9">
        <v>6</v>
      </c>
      <c r="F17" s="9">
        <v>1</v>
      </c>
      <c r="G17" s="9">
        <v>1</v>
      </c>
      <c r="H17" s="9">
        <v>30</v>
      </c>
      <c r="I17" s="13">
        <v>35400</v>
      </c>
      <c r="J17" s="19">
        <v>0</v>
      </c>
      <c r="K17" s="15">
        <v>6018</v>
      </c>
      <c r="L17" s="15">
        <v>1800</v>
      </c>
      <c r="M17" s="15">
        <v>306</v>
      </c>
      <c r="N17" s="15">
        <v>2832</v>
      </c>
      <c r="O17" s="15">
        <v>0</v>
      </c>
      <c r="P17" s="11">
        <v>0</v>
      </c>
      <c r="Q17" s="19">
        <v>0</v>
      </c>
      <c r="R17" s="19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6">
        <v>46356</v>
      </c>
      <c r="AD17" s="17">
        <v>500</v>
      </c>
      <c r="AE17" s="14">
        <v>0</v>
      </c>
      <c r="AF17" s="14">
        <v>0</v>
      </c>
      <c r="AG17" s="14">
        <v>0</v>
      </c>
      <c r="AH17" s="27">
        <v>0</v>
      </c>
      <c r="AI17" s="27">
        <v>0</v>
      </c>
      <c r="AJ17" s="15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1180</v>
      </c>
      <c r="AP17" s="14">
        <v>0</v>
      </c>
      <c r="AQ17" s="11">
        <v>0</v>
      </c>
      <c r="AR17" s="33">
        <v>0</v>
      </c>
      <c r="AS17" s="34" t="s">
        <v>91</v>
      </c>
      <c r="AT17" s="35">
        <v>0</v>
      </c>
      <c r="AU17" s="33">
        <v>0</v>
      </c>
      <c r="AV17" s="33">
        <v>0</v>
      </c>
      <c r="AW17" s="32">
        <v>0</v>
      </c>
      <c r="AX17" s="32">
        <v>0</v>
      </c>
      <c r="AY17" s="32">
        <v>0</v>
      </c>
      <c r="AZ17" s="23">
        <v>60</v>
      </c>
      <c r="BA17" s="30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36">
        <v>0</v>
      </c>
      <c r="BH17" s="16">
        <v>1740</v>
      </c>
      <c r="BI17" s="16">
        <v>44616</v>
      </c>
      <c r="BJ17" s="9"/>
    </row>
    <row r="18" spans="1:62" s="42" customFormat="1" ht="15.75">
      <c r="A18" s="37"/>
      <c r="B18" s="38"/>
      <c r="C18" s="39"/>
      <c r="D18" s="40"/>
      <c r="E18" s="37"/>
      <c r="F18" s="37"/>
      <c r="G18" s="37"/>
      <c r="H18" s="37"/>
      <c r="I18" s="41">
        <f>SUM(I2:I17)</f>
        <v>877500</v>
      </c>
      <c r="J18" s="41">
        <f aca="true" t="shared" si="0" ref="J18:BI18">SUM(J2:J17)</f>
        <v>0</v>
      </c>
      <c r="K18" s="41">
        <f t="shared" si="0"/>
        <v>149175</v>
      </c>
      <c r="L18" s="41">
        <f t="shared" si="0"/>
        <v>30600</v>
      </c>
      <c r="M18" s="41">
        <f t="shared" si="0"/>
        <v>5202</v>
      </c>
      <c r="N18" s="41">
        <f t="shared" si="0"/>
        <v>70200</v>
      </c>
      <c r="O18" s="41">
        <f t="shared" si="0"/>
        <v>45806</v>
      </c>
      <c r="P18" s="41">
        <f t="shared" si="0"/>
        <v>0</v>
      </c>
      <c r="Q18" s="41">
        <f t="shared" si="0"/>
        <v>0</v>
      </c>
      <c r="R18" s="41">
        <f t="shared" si="0"/>
        <v>0</v>
      </c>
      <c r="S18" s="41">
        <f t="shared" si="0"/>
        <v>0</v>
      </c>
      <c r="T18" s="41">
        <f t="shared" si="0"/>
        <v>0</v>
      </c>
      <c r="U18" s="41">
        <f t="shared" si="0"/>
        <v>0</v>
      </c>
      <c r="V18" s="41">
        <f t="shared" si="0"/>
        <v>0</v>
      </c>
      <c r="W18" s="41">
        <f t="shared" si="0"/>
        <v>0</v>
      </c>
      <c r="X18" s="41">
        <f t="shared" si="0"/>
        <v>0</v>
      </c>
      <c r="Y18" s="41">
        <f t="shared" si="0"/>
        <v>0</v>
      </c>
      <c r="Z18" s="41">
        <f t="shared" si="0"/>
        <v>0</v>
      </c>
      <c r="AA18" s="41">
        <f t="shared" si="0"/>
        <v>0</v>
      </c>
      <c r="AB18" s="41">
        <f t="shared" si="0"/>
        <v>0</v>
      </c>
      <c r="AC18" s="41">
        <f t="shared" si="0"/>
        <v>1178483</v>
      </c>
      <c r="AD18" s="41">
        <f t="shared" si="0"/>
        <v>76200</v>
      </c>
      <c r="AE18" s="41">
        <f t="shared" si="0"/>
        <v>0</v>
      </c>
      <c r="AF18" s="41">
        <f t="shared" si="0"/>
        <v>0</v>
      </c>
      <c r="AG18" s="41">
        <f t="shared" si="0"/>
        <v>0</v>
      </c>
      <c r="AH18" s="41">
        <f t="shared" si="0"/>
        <v>45806</v>
      </c>
      <c r="AI18" s="41">
        <f t="shared" si="0"/>
        <v>45806</v>
      </c>
      <c r="AJ18" s="41">
        <f t="shared" si="0"/>
        <v>0</v>
      </c>
      <c r="AK18" s="41">
        <f t="shared" si="0"/>
        <v>0</v>
      </c>
      <c r="AL18" s="41">
        <f t="shared" si="0"/>
        <v>0</v>
      </c>
      <c r="AM18" s="41">
        <f t="shared" si="0"/>
        <v>0</v>
      </c>
      <c r="AN18" s="41">
        <f t="shared" si="0"/>
        <v>0</v>
      </c>
      <c r="AO18" s="41">
        <f t="shared" si="0"/>
        <v>37054</v>
      </c>
      <c r="AP18" s="41">
        <f t="shared" si="0"/>
        <v>0</v>
      </c>
      <c r="AQ18" s="41">
        <f t="shared" si="0"/>
        <v>89000</v>
      </c>
      <c r="AR18" s="41">
        <f t="shared" si="0"/>
        <v>0</v>
      </c>
      <c r="AS18" s="41">
        <f t="shared" si="0"/>
        <v>0</v>
      </c>
      <c r="AT18" s="41">
        <f t="shared" si="0"/>
        <v>0</v>
      </c>
      <c r="AU18" s="41">
        <f t="shared" si="0"/>
        <v>0</v>
      </c>
      <c r="AV18" s="41">
        <f t="shared" si="0"/>
        <v>0</v>
      </c>
      <c r="AW18" s="41">
        <f t="shared" si="0"/>
        <v>0</v>
      </c>
      <c r="AX18" s="41">
        <f t="shared" si="0"/>
        <v>0</v>
      </c>
      <c r="AY18" s="41">
        <f t="shared" si="0"/>
        <v>0</v>
      </c>
      <c r="AZ18" s="41">
        <f t="shared" si="0"/>
        <v>900</v>
      </c>
      <c r="BA18" s="41">
        <f t="shared" si="0"/>
        <v>0</v>
      </c>
      <c r="BB18" s="41">
        <f t="shared" si="0"/>
        <v>0</v>
      </c>
      <c r="BC18" s="41">
        <f t="shared" si="0"/>
        <v>0</v>
      </c>
      <c r="BD18" s="41">
        <f t="shared" si="0"/>
        <v>0</v>
      </c>
      <c r="BE18" s="41">
        <f t="shared" si="0"/>
        <v>0</v>
      </c>
      <c r="BF18" s="41">
        <f t="shared" si="0"/>
        <v>0</v>
      </c>
      <c r="BG18" s="41">
        <f t="shared" si="0"/>
        <v>0</v>
      </c>
      <c r="BH18" s="41">
        <f t="shared" si="0"/>
        <v>294766</v>
      </c>
      <c r="BI18" s="41">
        <f t="shared" si="0"/>
        <v>883717</v>
      </c>
      <c r="BJ18" s="37"/>
    </row>
    <row r="19" spans="1:62" ht="15.75">
      <c r="A19" s="9">
        <v>17</v>
      </c>
      <c r="B19" s="10">
        <v>40009</v>
      </c>
      <c r="C19" s="11" t="s">
        <v>88</v>
      </c>
      <c r="D19" s="12" t="s">
        <v>69</v>
      </c>
      <c r="E19" s="9">
        <v>5</v>
      </c>
      <c r="F19" s="9">
        <v>1</v>
      </c>
      <c r="G19" s="9">
        <v>1</v>
      </c>
      <c r="H19" s="9">
        <v>30</v>
      </c>
      <c r="I19" s="13">
        <v>40400</v>
      </c>
      <c r="J19" s="19">
        <v>0</v>
      </c>
      <c r="K19" s="15">
        <v>6868</v>
      </c>
      <c r="L19" s="15">
        <v>1800</v>
      </c>
      <c r="M19" s="15">
        <v>306</v>
      </c>
      <c r="N19" s="15">
        <v>3232</v>
      </c>
      <c r="O19" s="15">
        <v>0</v>
      </c>
      <c r="P19" s="11">
        <v>0</v>
      </c>
      <c r="Q19" s="19">
        <v>700</v>
      </c>
      <c r="R19" s="19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6">
        <v>53306</v>
      </c>
      <c r="AD19" s="17">
        <v>400</v>
      </c>
      <c r="AE19" s="14">
        <v>0</v>
      </c>
      <c r="AF19" s="14">
        <v>0</v>
      </c>
      <c r="AG19" s="14">
        <v>0</v>
      </c>
      <c r="AH19" s="27">
        <v>0</v>
      </c>
      <c r="AI19" s="27">
        <v>0</v>
      </c>
      <c r="AJ19" s="15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1347</v>
      </c>
      <c r="AP19" s="14">
        <v>0</v>
      </c>
      <c r="AQ19" s="11">
        <v>12000</v>
      </c>
      <c r="AR19" s="33">
        <v>0</v>
      </c>
      <c r="AS19" s="34" t="s">
        <v>91</v>
      </c>
      <c r="AT19" s="35">
        <v>0</v>
      </c>
      <c r="AU19" s="33">
        <v>0</v>
      </c>
      <c r="AV19" s="33">
        <v>0</v>
      </c>
      <c r="AW19" s="32">
        <v>0</v>
      </c>
      <c r="AX19" s="32">
        <v>0</v>
      </c>
      <c r="AY19" s="32">
        <v>0</v>
      </c>
      <c r="AZ19" s="23">
        <v>30</v>
      </c>
      <c r="BA19" s="30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36">
        <v>0</v>
      </c>
      <c r="BH19" s="16">
        <v>13777</v>
      </c>
      <c r="BI19" s="16">
        <v>39529</v>
      </c>
      <c r="BJ19" s="9"/>
    </row>
    <row r="20" spans="1:62" ht="15.75">
      <c r="A20" s="9">
        <v>18</v>
      </c>
      <c r="B20" s="10">
        <v>83525</v>
      </c>
      <c r="C20" s="11" t="s">
        <v>89</v>
      </c>
      <c r="D20" s="12" t="s">
        <v>70</v>
      </c>
      <c r="E20" s="9">
        <v>2</v>
      </c>
      <c r="F20" s="9">
        <v>1</v>
      </c>
      <c r="G20" s="9">
        <v>1</v>
      </c>
      <c r="H20" s="9">
        <v>30</v>
      </c>
      <c r="I20" s="13">
        <v>19900</v>
      </c>
      <c r="J20" s="19">
        <v>0</v>
      </c>
      <c r="K20" s="15">
        <v>3383</v>
      </c>
      <c r="L20" s="15">
        <v>900</v>
      </c>
      <c r="M20" s="15">
        <v>153</v>
      </c>
      <c r="N20" s="15">
        <v>1592</v>
      </c>
      <c r="O20" s="15">
        <v>0</v>
      </c>
      <c r="P20" s="11">
        <v>0</v>
      </c>
      <c r="Q20" s="19">
        <v>0</v>
      </c>
      <c r="R20" s="19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6">
        <v>25928</v>
      </c>
      <c r="AD20" s="17">
        <v>0</v>
      </c>
      <c r="AE20" s="14">
        <v>0</v>
      </c>
      <c r="AF20" s="14">
        <v>0</v>
      </c>
      <c r="AG20" s="14">
        <v>0</v>
      </c>
      <c r="AH20" s="27">
        <v>0</v>
      </c>
      <c r="AI20" s="27">
        <v>0</v>
      </c>
      <c r="AJ20" s="15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663</v>
      </c>
      <c r="AP20" s="14">
        <v>0</v>
      </c>
      <c r="AQ20" s="11">
        <v>0</v>
      </c>
      <c r="AR20" s="33">
        <v>0</v>
      </c>
      <c r="AS20" s="34" t="s">
        <v>91</v>
      </c>
      <c r="AT20" s="35">
        <v>0</v>
      </c>
      <c r="AU20" s="33">
        <v>0</v>
      </c>
      <c r="AV20" s="33">
        <v>0</v>
      </c>
      <c r="AW20" s="32">
        <v>0</v>
      </c>
      <c r="AX20" s="32">
        <v>0</v>
      </c>
      <c r="AY20" s="32">
        <v>0</v>
      </c>
      <c r="AZ20" s="23">
        <v>0</v>
      </c>
      <c r="BA20" s="30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36">
        <v>0</v>
      </c>
      <c r="BH20" s="16">
        <v>663</v>
      </c>
      <c r="BI20" s="16">
        <v>25265</v>
      </c>
      <c r="BJ20" s="9"/>
    </row>
    <row r="21" spans="1:62" ht="15.75">
      <c r="A21" s="9">
        <v>19</v>
      </c>
      <c r="B21" s="10">
        <v>35490</v>
      </c>
      <c r="C21" s="11" t="s">
        <v>90</v>
      </c>
      <c r="D21" s="12" t="s">
        <v>71</v>
      </c>
      <c r="E21" s="9">
        <v>4</v>
      </c>
      <c r="F21" s="9">
        <v>3</v>
      </c>
      <c r="G21" s="9">
        <v>1</v>
      </c>
      <c r="H21" s="9">
        <v>30</v>
      </c>
      <c r="I21" s="13">
        <v>35300</v>
      </c>
      <c r="J21" s="19">
        <v>0</v>
      </c>
      <c r="K21" s="15">
        <v>6001</v>
      </c>
      <c r="L21" s="15">
        <v>1800</v>
      </c>
      <c r="M21" s="15">
        <v>306</v>
      </c>
      <c r="N21" s="15">
        <v>2824</v>
      </c>
      <c r="O21" s="15">
        <v>0</v>
      </c>
      <c r="P21" s="11">
        <v>0</v>
      </c>
      <c r="Q21" s="19">
        <v>0</v>
      </c>
      <c r="R21" s="19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6">
        <v>46231</v>
      </c>
      <c r="AD21" s="17">
        <v>400</v>
      </c>
      <c r="AE21" s="14">
        <v>0</v>
      </c>
      <c r="AF21" s="14">
        <v>0</v>
      </c>
      <c r="AG21" s="14">
        <v>0</v>
      </c>
      <c r="AH21" s="27">
        <v>0</v>
      </c>
      <c r="AI21" s="27">
        <v>0</v>
      </c>
      <c r="AJ21" s="15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1177</v>
      </c>
      <c r="AP21" s="14">
        <v>0</v>
      </c>
      <c r="AQ21" s="11">
        <v>12000</v>
      </c>
      <c r="AR21" s="33">
        <v>0</v>
      </c>
      <c r="AS21" s="34" t="s">
        <v>91</v>
      </c>
      <c r="AT21" s="35">
        <v>0</v>
      </c>
      <c r="AU21" s="33">
        <v>0</v>
      </c>
      <c r="AV21" s="33">
        <v>0</v>
      </c>
      <c r="AW21" s="32">
        <v>0</v>
      </c>
      <c r="AX21" s="32">
        <v>0</v>
      </c>
      <c r="AY21" s="32">
        <v>0</v>
      </c>
      <c r="AZ21" s="23">
        <v>30</v>
      </c>
      <c r="BA21" s="30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36">
        <v>0</v>
      </c>
      <c r="BH21" s="16">
        <v>13607</v>
      </c>
      <c r="BI21" s="16">
        <v>32624</v>
      </c>
      <c r="BJ21" s="9"/>
    </row>
    <row r="22" spans="1:62" s="42" customFormat="1" ht="15.75">
      <c r="A22" s="37"/>
      <c r="B22" s="38"/>
      <c r="C22" s="39"/>
      <c r="D22" s="40"/>
      <c r="E22" s="37"/>
      <c r="F22" s="37"/>
      <c r="G22" s="37"/>
      <c r="H22" s="37"/>
      <c r="I22" s="41">
        <f>SUM(I19:I21)</f>
        <v>95600</v>
      </c>
      <c r="J22" s="41">
        <f aca="true" t="shared" si="1" ref="J22:BI22">SUM(J19:J21)</f>
        <v>0</v>
      </c>
      <c r="K22" s="41">
        <f t="shared" si="1"/>
        <v>16252</v>
      </c>
      <c r="L22" s="41">
        <f t="shared" si="1"/>
        <v>4500</v>
      </c>
      <c r="M22" s="41">
        <f t="shared" si="1"/>
        <v>765</v>
      </c>
      <c r="N22" s="41">
        <f t="shared" si="1"/>
        <v>7648</v>
      </c>
      <c r="O22" s="41">
        <f t="shared" si="1"/>
        <v>0</v>
      </c>
      <c r="P22" s="41">
        <f t="shared" si="1"/>
        <v>0</v>
      </c>
      <c r="Q22" s="41">
        <f t="shared" si="1"/>
        <v>700</v>
      </c>
      <c r="R22" s="41">
        <f t="shared" si="1"/>
        <v>0</v>
      </c>
      <c r="S22" s="41">
        <f t="shared" si="1"/>
        <v>0</v>
      </c>
      <c r="T22" s="41">
        <f t="shared" si="1"/>
        <v>0</v>
      </c>
      <c r="U22" s="41">
        <f t="shared" si="1"/>
        <v>0</v>
      </c>
      <c r="V22" s="41">
        <f t="shared" si="1"/>
        <v>0</v>
      </c>
      <c r="W22" s="41">
        <f t="shared" si="1"/>
        <v>0</v>
      </c>
      <c r="X22" s="41">
        <f t="shared" si="1"/>
        <v>0</v>
      </c>
      <c r="Y22" s="41">
        <f t="shared" si="1"/>
        <v>0</v>
      </c>
      <c r="Z22" s="41">
        <f t="shared" si="1"/>
        <v>0</v>
      </c>
      <c r="AA22" s="41">
        <f t="shared" si="1"/>
        <v>0</v>
      </c>
      <c r="AB22" s="41">
        <f t="shared" si="1"/>
        <v>0</v>
      </c>
      <c r="AC22" s="41">
        <f t="shared" si="1"/>
        <v>125465</v>
      </c>
      <c r="AD22" s="41">
        <f t="shared" si="1"/>
        <v>800</v>
      </c>
      <c r="AE22" s="41">
        <f t="shared" si="1"/>
        <v>0</v>
      </c>
      <c r="AF22" s="41">
        <f t="shared" si="1"/>
        <v>0</v>
      </c>
      <c r="AG22" s="41">
        <f t="shared" si="1"/>
        <v>0</v>
      </c>
      <c r="AH22" s="41">
        <f t="shared" si="1"/>
        <v>0</v>
      </c>
      <c r="AI22" s="41">
        <f t="shared" si="1"/>
        <v>0</v>
      </c>
      <c r="AJ22" s="41">
        <f t="shared" si="1"/>
        <v>0</v>
      </c>
      <c r="AK22" s="41">
        <f t="shared" si="1"/>
        <v>0</v>
      </c>
      <c r="AL22" s="41">
        <f t="shared" si="1"/>
        <v>0</v>
      </c>
      <c r="AM22" s="41">
        <f t="shared" si="1"/>
        <v>0</v>
      </c>
      <c r="AN22" s="41">
        <f t="shared" si="1"/>
        <v>0</v>
      </c>
      <c r="AO22" s="41">
        <f t="shared" si="1"/>
        <v>3187</v>
      </c>
      <c r="AP22" s="41">
        <f t="shared" si="1"/>
        <v>0</v>
      </c>
      <c r="AQ22" s="41">
        <f t="shared" si="1"/>
        <v>24000</v>
      </c>
      <c r="AR22" s="41">
        <f t="shared" si="1"/>
        <v>0</v>
      </c>
      <c r="AS22" s="41">
        <f t="shared" si="1"/>
        <v>0</v>
      </c>
      <c r="AT22" s="41">
        <f t="shared" si="1"/>
        <v>0</v>
      </c>
      <c r="AU22" s="41">
        <f t="shared" si="1"/>
        <v>0</v>
      </c>
      <c r="AV22" s="41">
        <f t="shared" si="1"/>
        <v>0</v>
      </c>
      <c r="AW22" s="41">
        <f t="shared" si="1"/>
        <v>0</v>
      </c>
      <c r="AX22" s="41">
        <f t="shared" si="1"/>
        <v>0</v>
      </c>
      <c r="AY22" s="41">
        <f t="shared" si="1"/>
        <v>0</v>
      </c>
      <c r="AZ22" s="41">
        <f t="shared" si="1"/>
        <v>60</v>
      </c>
      <c r="BA22" s="41">
        <f t="shared" si="1"/>
        <v>0</v>
      </c>
      <c r="BB22" s="41">
        <f t="shared" si="1"/>
        <v>0</v>
      </c>
      <c r="BC22" s="41">
        <f t="shared" si="1"/>
        <v>0</v>
      </c>
      <c r="BD22" s="41">
        <f t="shared" si="1"/>
        <v>0</v>
      </c>
      <c r="BE22" s="41">
        <f t="shared" si="1"/>
        <v>0</v>
      </c>
      <c r="BF22" s="41">
        <f t="shared" si="1"/>
        <v>0</v>
      </c>
      <c r="BG22" s="41">
        <f t="shared" si="1"/>
        <v>0</v>
      </c>
      <c r="BH22" s="41">
        <f t="shared" si="1"/>
        <v>28047</v>
      </c>
      <c r="BI22" s="41">
        <f t="shared" si="1"/>
        <v>97418</v>
      </c>
      <c r="BJ22" s="37"/>
    </row>
    <row r="23" spans="1:62" s="46" customFormat="1" ht="15">
      <c r="A23" s="43"/>
      <c r="B23" s="44"/>
      <c r="C23" s="43"/>
      <c r="D23" s="43"/>
      <c r="E23" s="43"/>
      <c r="F23" s="43"/>
      <c r="G23" s="43"/>
      <c r="H23" s="43"/>
      <c r="I23" s="45">
        <f>SUM(I22,I18)</f>
        <v>973100</v>
      </c>
      <c r="J23" s="45">
        <f aca="true" t="shared" si="2" ref="J23:BI23">SUM(J22,J18)</f>
        <v>0</v>
      </c>
      <c r="K23" s="45">
        <f t="shared" si="2"/>
        <v>165427</v>
      </c>
      <c r="L23" s="45">
        <f t="shared" si="2"/>
        <v>35100</v>
      </c>
      <c r="M23" s="45">
        <f t="shared" si="2"/>
        <v>5967</v>
      </c>
      <c r="N23" s="45">
        <f t="shared" si="2"/>
        <v>77848</v>
      </c>
      <c r="O23" s="45">
        <f t="shared" si="2"/>
        <v>45806</v>
      </c>
      <c r="P23" s="45">
        <f t="shared" si="2"/>
        <v>0</v>
      </c>
      <c r="Q23" s="45">
        <f t="shared" si="2"/>
        <v>700</v>
      </c>
      <c r="R23" s="45">
        <f t="shared" si="2"/>
        <v>0</v>
      </c>
      <c r="S23" s="45">
        <f t="shared" si="2"/>
        <v>0</v>
      </c>
      <c r="T23" s="45">
        <f t="shared" si="2"/>
        <v>0</v>
      </c>
      <c r="U23" s="45">
        <f t="shared" si="2"/>
        <v>0</v>
      </c>
      <c r="V23" s="45">
        <f t="shared" si="2"/>
        <v>0</v>
      </c>
      <c r="W23" s="45">
        <f t="shared" si="2"/>
        <v>0</v>
      </c>
      <c r="X23" s="45">
        <f t="shared" si="2"/>
        <v>0</v>
      </c>
      <c r="Y23" s="45">
        <f t="shared" si="2"/>
        <v>0</v>
      </c>
      <c r="Z23" s="45">
        <f t="shared" si="2"/>
        <v>0</v>
      </c>
      <c r="AA23" s="45">
        <f t="shared" si="2"/>
        <v>0</v>
      </c>
      <c r="AB23" s="45">
        <f t="shared" si="2"/>
        <v>0</v>
      </c>
      <c r="AC23" s="45">
        <f t="shared" si="2"/>
        <v>1303948</v>
      </c>
      <c r="AD23" s="45">
        <f t="shared" si="2"/>
        <v>77000</v>
      </c>
      <c r="AE23" s="45">
        <f t="shared" si="2"/>
        <v>0</v>
      </c>
      <c r="AF23" s="45">
        <f t="shared" si="2"/>
        <v>0</v>
      </c>
      <c r="AG23" s="45">
        <f t="shared" si="2"/>
        <v>0</v>
      </c>
      <c r="AH23" s="45">
        <f t="shared" si="2"/>
        <v>45806</v>
      </c>
      <c r="AI23" s="45">
        <f t="shared" si="2"/>
        <v>45806</v>
      </c>
      <c r="AJ23" s="45">
        <f t="shared" si="2"/>
        <v>0</v>
      </c>
      <c r="AK23" s="45">
        <f t="shared" si="2"/>
        <v>0</v>
      </c>
      <c r="AL23" s="45">
        <f t="shared" si="2"/>
        <v>0</v>
      </c>
      <c r="AM23" s="45">
        <f t="shared" si="2"/>
        <v>0</v>
      </c>
      <c r="AN23" s="45">
        <f t="shared" si="2"/>
        <v>0</v>
      </c>
      <c r="AO23" s="45">
        <f t="shared" si="2"/>
        <v>40241</v>
      </c>
      <c r="AP23" s="45">
        <f t="shared" si="2"/>
        <v>0</v>
      </c>
      <c r="AQ23" s="45">
        <f t="shared" si="2"/>
        <v>113000</v>
      </c>
      <c r="AR23" s="45">
        <f t="shared" si="2"/>
        <v>0</v>
      </c>
      <c r="AS23" s="45">
        <f t="shared" si="2"/>
        <v>0</v>
      </c>
      <c r="AT23" s="45">
        <f t="shared" si="2"/>
        <v>0</v>
      </c>
      <c r="AU23" s="45">
        <f t="shared" si="2"/>
        <v>0</v>
      </c>
      <c r="AV23" s="45">
        <f t="shared" si="2"/>
        <v>0</v>
      </c>
      <c r="AW23" s="45">
        <f t="shared" si="2"/>
        <v>0</v>
      </c>
      <c r="AX23" s="45">
        <f t="shared" si="2"/>
        <v>0</v>
      </c>
      <c r="AY23" s="45">
        <f t="shared" si="2"/>
        <v>0</v>
      </c>
      <c r="AZ23" s="45">
        <f t="shared" si="2"/>
        <v>960</v>
      </c>
      <c r="BA23" s="45">
        <f t="shared" si="2"/>
        <v>0</v>
      </c>
      <c r="BB23" s="45">
        <f t="shared" si="2"/>
        <v>0</v>
      </c>
      <c r="BC23" s="45">
        <f t="shared" si="2"/>
        <v>0</v>
      </c>
      <c r="BD23" s="45">
        <f t="shared" si="2"/>
        <v>0</v>
      </c>
      <c r="BE23" s="45">
        <f t="shared" si="2"/>
        <v>0</v>
      </c>
      <c r="BF23" s="45">
        <f t="shared" si="2"/>
        <v>0</v>
      </c>
      <c r="BG23" s="45">
        <f t="shared" si="2"/>
        <v>0</v>
      </c>
      <c r="BH23" s="45">
        <f t="shared" si="2"/>
        <v>322813</v>
      </c>
      <c r="BI23" s="45">
        <f t="shared" si="2"/>
        <v>981135</v>
      </c>
      <c r="BJ23" s="43"/>
    </row>
  </sheetData>
  <sheetProtection/>
  <printOptions/>
  <pageMargins left="0.25" right="0.25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Windows User</cp:lastModifiedBy>
  <cp:lastPrinted>2018-02-16T05:55:15Z</cp:lastPrinted>
  <dcterms:created xsi:type="dcterms:W3CDTF">2018-02-15T11:23:43Z</dcterms:created>
  <dcterms:modified xsi:type="dcterms:W3CDTF">2020-05-28T07:28:02Z</dcterms:modified>
  <cp:category/>
  <cp:version/>
  <cp:contentType/>
  <cp:contentStatus/>
</cp:coreProperties>
</file>